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PUBLICACION\TERCER TRIMESTRE\03 SOLVENTACIÓN EVALUACION TERCER TRIMESTRE 2022\"/>
    </mc:Choice>
  </mc:AlternateContent>
  <xr:revisionPtr revIDLastSave="0" documentId="13_ncr:1_{FF60AB61-F616-40F1-A03D-37065A2A8E6F}" xr6:coauthVersionLast="47" xr6:coauthVersionMax="47" xr10:uidLastSave="{00000000-0000-0000-0000-000000000000}"/>
  <bookViews>
    <workbookView xWindow="-120" yWindow="-120" windowWidth="29040" windowHeight="15720" xr2:uid="{95675262-B75F-4578-87D2-3076A1E10045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G7" i="1" s="1"/>
  <c r="D8" i="1"/>
  <c r="G8" i="1"/>
  <c r="D9" i="1"/>
  <c r="D15" i="1" s="1"/>
  <c r="D10" i="1"/>
  <c r="G10" i="1"/>
  <c r="D11" i="1"/>
  <c r="G11" i="1"/>
  <c r="D12" i="1"/>
  <c r="G12" i="1"/>
  <c r="D13" i="1"/>
  <c r="G13" i="1"/>
  <c r="B15" i="1"/>
  <c r="C15" i="1"/>
  <c r="E15" i="1"/>
  <c r="E37" i="1" s="1"/>
  <c r="F15" i="1"/>
  <c r="D37" i="1"/>
  <c r="D51" i="1" s="1"/>
  <c r="F37" i="1"/>
  <c r="F51" i="1" s="1"/>
  <c r="D39" i="1"/>
  <c r="G39" i="1"/>
  <c r="D41" i="1"/>
  <c r="G41" i="1" s="1"/>
  <c r="D43" i="1"/>
  <c r="G43" i="1"/>
  <c r="D45" i="1"/>
  <c r="G45" i="1"/>
  <c r="D47" i="1"/>
  <c r="G47" i="1"/>
  <c r="D49" i="1"/>
  <c r="G49" i="1"/>
  <c r="B51" i="1"/>
  <c r="C51" i="1"/>
  <c r="E51" i="1" l="1"/>
  <c r="G37" i="1"/>
  <c r="G51" i="1" s="1"/>
  <c r="G9" i="1"/>
  <c r="G15" i="1" s="1"/>
</calcChain>
</file>

<file path=xl/sharedStrings.xml><?xml version="1.0" encoding="utf-8"?>
<sst xmlns="http://schemas.openxmlformats.org/spreadsheetml/2006/main" count="55" uniqueCount="33">
  <si>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</si>
  <si>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</si>
  <si>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</si>
  <si>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</si>
  <si>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</si>
  <si>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</si>
  <si>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</si>
  <si>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</si>
  <si>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</si>
  <si>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</si>
  <si>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</si>
  <si>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</si>
  <si>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</si>
  <si>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</si>
  <si>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</si>
  <si>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</si>
  <si>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</si>
  <si>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</si>
  <si>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</si>
  <si>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</si>
  <si>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</si>
  <si>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</si>
  <si>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</si>
  <si>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XXXX al XXXX</t>
  </si>
  <si>
    <t>Unidad de Comunicación y Marketing Institucional</t>
  </si>
  <si>
    <t>Unidad de Planeación y Desarrollo Organizacional</t>
  </si>
  <si>
    <t>Dirección de Promoción y Gestión de Crédito y Subsidio</t>
  </si>
  <si>
    <t>Dirección Técnica</t>
  </si>
  <si>
    <t>Dirección de Asuntos Jurídicos</t>
  </si>
  <si>
    <t>Dirección de Finanzas y Administración</t>
  </si>
  <si>
    <t>Dirección General</t>
  </si>
  <si>
    <t>Instituto Municipal de Vivienda de León, Guanajuato (IMUVI)
Estado Analítico del Ejercicio del Presupuesto de Egresos
Clasificación Administrativa
Del 1 de enero al 30 de septiembre de 2022</t>
  </si>
  <si>
    <t>Sector Paraestatal del Gobierno (Federal/Estatal/Municipal) de León, Guanajuato (INSTITUTO MUNICIPAL DE VIVIENDA DE LEÓN)
Estado Analítico del Ejercicio del Presupuesto de Egresos
Clasificación Administrativa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</si>
</sst>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3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 applyProtection="1">
      <alignment horizontal="centerContinuous" vertical="center" wrapText="1"/>
      <protection locked="0"/>
    </xf>
    <xf numFmtId="0" fontId="2" fillId="2" borderId="12" xfId="2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5" fillId="0" borderId="3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875AE60D-A228-438F-A8BD-CC3F2F8C791A}"/>
    <cellStyle name="Normal 3" xfId="2" xr:uid="{0DF72BDB-B9C8-4BD3-B2D7-AB75EA7D9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58</xdr:row>
      <xdr:rowOff>60960</xdr:rowOff>
    </xdr:from>
    <xdr:ext cx="521017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A25860E5-DADA-4F0E-A87E-7F01BD902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8347710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CC3D2-0584-497C-9925-031C86C71479}">
  <sheetPr>
    <pageSetUpPr fitToPage="1"/>
  </sheetPr>
  <dimension ref="A1:G5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31</v>
      </c>
      <c r="B1" s="22"/>
      <c r="C1" s="22"/>
      <c r="D1" s="22"/>
      <c r="E1" s="22"/>
      <c r="F1" s="22"/>
      <c r="G1" s="21"/>
    </row>
    <row r="2" spans="1:7" x14ac:dyDescent="0.2">
      <c r="A2" s="31"/>
      <c r="B2" s="31"/>
      <c r="C2" s="31"/>
      <c r="D2" s="31"/>
      <c r="E2" s="31"/>
      <c r="F2" s="31"/>
      <c r="G2" s="31"/>
    </row>
    <row r="3" spans="1:7" x14ac:dyDescent="0.2">
      <c r="A3" s="20"/>
      <c r="B3" s="19" t="s">
        <v>18</v>
      </c>
      <c r="C3" s="18"/>
      <c r="D3" s="18"/>
      <c r="E3" s="18"/>
      <c r="F3" s="17"/>
      <c r="G3" s="16" t="s">
        <v>17</v>
      </c>
    </row>
    <row r="4" spans="1:7" ht="24.95" customHeight="1" x14ac:dyDescent="0.2">
      <c r="A4" s="15" t="s">
        <v>16</v>
      </c>
      <c r="B4" s="14" t="s">
        <v>15</v>
      </c>
      <c r="C4" s="14" t="s">
        <v>14</v>
      </c>
      <c r="D4" s="14" t="s">
        <v>13</v>
      </c>
      <c r="E4" s="14" t="s">
        <v>12</v>
      </c>
      <c r="F4" s="14" t="s">
        <v>11</v>
      </c>
      <c r="G4" s="13"/>
    </row>
    <row r="5" spans="1:7" x14ac:dyDescent="0.2">
      <c r="A5" s="12"/>
      <c r="B5" s="11">
        <v>1</v>
      </c>
      <c r="C5" s="11">
        <v>2</v>
      </c>
      <c r="D5" s="11" t="s">
        <v>10</v>
      </c>
      <c r="E5" s="11">
        <v>4</v>
      </c>
      <c r="F5" s="11">
        <v>5</v>
      </c>
      <c r="G5" s="11" t="s">
        <v>9</v>
      </c>
    </row>
    <row r="6" spans="1:7" x14ac:dyDescent="0.2">
      <c r="A6" s="30"/>
      <c r="B6" s="29"/>
      <c r="C6" s="29"/>
      <c r="D6" s="29"/>
      <c r="E6" s="29"/>
      <c r="F6" s="29"/>
      <c r="G6" s="29"/>
    </row>
    <row r="7" spans="1:7" x14ac:dyDescent="0.2">
      <c r="A7" s="26" t="s">
        <v>30</v>
      </c>
      <c r="B7" s="28">
        <v>6492893</v>
      </c>
      <c r="C7" s="28">
        <v>412000</v>
      </c>
      <c r="D7" s="28">
        <f>+B7+C7</f>
        <v>6904893</v>
      </c>
      <c r="E7" s="28">
        <v>4491166.88</v>
      </c>
      <c r="F7" s="28">
        <v>4439907.68</v>
      </c>
      <c r="G7" s="28">
        <f>+D7-E7</f>
        <v>2413726.12</v>
      </c>
    </row>
    <row r="8" spans="1:7" x14ac:dyDescent="0.2">
      <c r="A8" s="26" t="s">
        <v>29</v>
      </c>
      <c r="B8" s="28">
        <v>24670632</v>
      </c>
      <c r="C8" s="28">
        <v>2706000</v>
      </c>
      <c r="D8" s="28">
        <f>+B8+C8</f>
        <v>27376632</v>
      </c>
      <c r="E8" s="28">
        <v>11731138.41</v>
      </c>
      <c r="F8" s="28">
        <v>11626104.73</v>
      </c>
      <c r="G8" s="28">
        <f>+D8-E8</f>
        <v>15645493.59</v>
      </c>
    </row>
    <row r="9" spans="1:7" x14ac:dyDescent="0.2">
      <c r="A9" s="26" t="s">
        <v>28</v>
      </c>
      <c r="B9" s="28">
        <v>32682626</v>
      </c>
      <c r="C9" s="28">
        <v>-2610000</v>
      </c>
      <c r="D9" s="28">
        <f>+B9+C9</f>
        <v>30072626</v>
      </c>
      <c r="E9" s="28">
        <v>13393195.02</v>
      </c>
      <c r="F9" s="28">
        <v>13211722.67</v>
      </c>
      <c r="G9" s="28">
        <f>+D9-E9</f>
        <v>16679430.98</v>
      </c>
    </row>
    <row r="10" spans="1:7" x14ac:dyDescent="0.2">
      <c r="A10" s="26" t="s">
        <v>27</v>
      </c>
      <c r="B10" s="28">
        <v>65650807</v>
      </c>
      <c r="C10" s="28">
        <v>-744000</v>
      </c>
      <c r="D10" s="28">
        <f>+B10+C10</f>
        <v>64906807</v>
      </c>
      <c r="E10" s="28">
        <v>10843815.17</v>
      </c>
      <c r="F10" s="28">
        <v>10760261.289999999</v>
      </c>
      <c r="G10" s="28">
        <f>+D10-E10</f>
        <v>54062991.829999998</v>
      </c>
    </row>
    <row r="11" spans="1:7" x14ac:dyDescent="0.2">
      <c r="A11" s="26" t="s">
        <v>26</v>
      </c>
      <c r="B11" s="28">
        <v>9027288</v>
      </c>
      <c r="C11" s="28">
        <v>0</v>
      </c>
      <c r="D11" s="28">
        <f>+B11+C11</f>
        <v>9027288</v>
      </c>
      <c r="E11" s="28">
        <v>5873092.5800000001</v>
      </c>
      <c r="F11" s="28">
        <v>5775919.8700000001</v>
      </c>
      <c r="G11" s="28">
        <f>+D11-E11</f>
        <v>3154195.42</v>
      </c>
    </row>
    <row r="12" spans="1:7" x14ac:dyDescent="0.2">
      <c r="A12" s="26" t="s">
        <v>25</v>
      </c>
      <c r="B12" s="28">
        <v>6083444</v>
      </c>
      <c r="C12" s="28">
        <v>169800</v>
      </c>
      <c r="D12" s="28">
        <f>+B12+C12</f>
        <v>6253244</v>
      </c>
      <c r="E12" s="28">
        <v>1861193.98</v>
      </c>
      <c r="F12" s="28">
        <v>1842003.92</v>
      </c>
      <c r="G12" s="28">
        <f>+D12-E12</f>
        <v>4392050.0199999996</v>
      </c>
    </row>
    <row r="13" spans="1:7" x14ac:dyDescent="0.2">
      <c r="A13" s="26" t="s">
        <v>24</v>
      </c>
      <c r="B13" s="28">
        <v>1864191</v>
      </c>
      <c r="C13" s="28">
        <v>66200</v>
      </c>
      <c r="D13" s="28">
        <f>+B13+C13</f>
        <v>1930391</v>
      </c>
      <c r="E13" s="28">
        <v>690241.27</v>
      </c>
      <c r="F13" s="28">
        <v>678744.06</v>
      </c>
      <c r="G13" s="28">
        <f>+D13-E13</f>
        <v>1240149.73</v>
      </c>
    </row>
    <row r="14" spans="1:7" x14ac:dyDescent="0.2">
      <c r="A14" s="26"/>
      <c r="B14" s="27"/>
      <c r="C14" s="27"/>
      <c r="D14" s="27"/>
      <c r="E14" s="27"/>
      <c r="F14" s="27"/>
      <c r="G14" s="27"/>
    </row>
    <row r="15" spans="1:7" x14ac:dyDescent="0.2">
      <c r="A15" s="24" t="s">
        <v>1</v>
      </c>
      <c r="B15" s="3">
        <f>SUM(B7:B13)</f>
        <v>146471881</v>
      </c>
      <c r="C15" s="3">
        <f>SUM(C7:C13)</f>
        <v>0</v>
      </c>
      <c r="D15" s="3">
        <f>SUM(D7:D13)</f>
        <v>146471881</v>
      </c>
      <c r="E15" s="3">
        <f>SUM(E7:E13)</f>
        <v>48883843.309999995</v>
      </c>
      <c r="F15" s="3">
        <f>SUM(F7:F13)</f>
        <v>48334664.219999999</v>
      </c>
      <c r="G15" s="3">
        <f>SUM(G7:G13)</f>
        <v>97588037.689999998</v>
      </c>
    </row>
    <row r="18" spans="1:7" ht="45" customHeight="1" x14ac:dyDescent="0.2">
      <c r="A18" s="23" t="s">
        <v>23</v>
      </c>
      <c r="B18" s="22"/>
      <c r="C18" s="22"/>
      <c r="D18" s="22"/>
      <c r="E18" s="22"/>
      <c r="F18" s="22"/>
      <c r="G18" s="21"/>
    </row>
    <row r="20" spans="1:7" x14ac:dyDescent="0.2">
      <c r="A20" s="20"/>
      <c r="B20" s="19" t="s">
        <v>18</v>
      </c>
      <c r="C20" s="18"/>
      <c r="D20" s="18"/>
      <c r="E20" s="18"/>
      <c r="F20" s="17"/>
      <c r="G20" s="16" t="s">
        <v>17</v>
      </c>
    </row>
    <row r="21" spans="1:7" ht="22.5" x14ac:dyDescent="0.2">
      <c r="A21" s="15" t="s">
        <v>16</v>
      </c>
      <c r="B21" s="14" t="s">
        <v>15</v>
      </c>
      <c r="C21" s="14" t="s">
        <v>14</v>
      </c>
      <c r="D21" s="14" t="s">
        <v>13</v>
      </c>
      <c r="E21" s="14" t="s">
        <v>12</v>
      </c>
      <c r="F21" s="14" t="s">
        <v>11</v>
      </c>
      <c r="G21" s="13"/>
    </row>
    <row r="22" spans="1:7" x14ac:dyDescent="0.2">
      <c r="A22" s="12"/>
      <c r="B22" s="11">
        <v>1</v>
      </c>
      <c r="C22" s="11">
        <v>2</v>
      </c>
      <c r="D22" s="11" t="s">
        <v>10</v>
      </c>
      <c r="E22" s="11">
        <v>4</v>
      </c>
      <c r="F22" s="11">
        <v>5</v>
      </c>
      <c r="G22" s="11" t="s">
        <v>9</v>
      </c>
    </row>
    <row r="23" spans="1:7" x14ac:dyDescent="0.2">
      <c r="A23" s="10"/>
      <c r="B23" s="9"/>
      <c r="C23" s="9"/>
      <c r="D23" s="9"/>
      <c r="E23" s="9"/>
      <c r="F23" s="9"/>
      <c r="G23" s="9"/>
    </row>
    <row r="24" spans="1:7" x14ac:dyDescent="0.2">
      <c r="A24" s="26" t="s">
        <v>22</v>
      </c>
      <c r="B24" s="7"/>
      <c r="C24" s="7"/>
      <c r="D24" s="7"/>
      <c r="E24" s="7"/>
      <c r="F24" s="7"/>
      <c r="G24" s="7"/>
    </row>
    <row r="25" spans="1:7" x14ac:dyDescent="0.2">
      <c r="A25" s="26" t="s">
        <v>21</v>
      </c>
      <c r="B25" s="7"/>
      <c r="C25" s="7"/>
      <c r="D25" s="7"/>
      <c r="E25" s="7"/>
      <c r="F25" s="7"/>
      <c r="G25" s="7"/>
    </row>
    <row r="26" spans="1:7" x14ac:dyDescent="0.2">
      <c r="A26" s="26" t="s">
        <v>20</v>
      </c>
      <c r="B26" s="7"/>
      <c r="C26" s="7"/>
      <c r="D26" s="7"/>
      <c r="E26" s="7"/>
      <c r="F26" s="7"/>
      <c r="G26" s="7"/>
    </row>
    <row r="27" spans="1:7" x14ac:dyDescent="0.2">
      <c r="A27" s="26" t="s">
        <v>19</v>
      </c>
      <c r="B27" s="7"/>
      <c r="C27" s="7"/>
      <c r="D27" s="7"/>
      <c r="E27" s="7"/>
      <c r="F27" s="7"/>
      <c r="G27" s="7"/>
    </row>
    <row r="28" spans="1:7" x14ac:dyDescent="0.2">
      <c r="A28" s="25"/>
      <c r="B28" s="5"/>
      <c r="C28" s="5"/>
      <c r="D28" s="5"/>
      <c r="E28" s="5"/>
      <c r="F28" s="5"/>
      <c r="G28" s="5"/>
    </row>
    <row r="29" spans="1:7" x14ac:dyDescent="0.2">
      <c r="A29" s="24" t="s">
        <v>1</v>
      </c>
      <c r="B29" s="3"/>
      <c r="C29" s="3"/>
      <c r="D29" s="3"/>
      <c r="E29" s="3"/>
      <c r="F29" s="3"/>
      <c r="G29" s="3"/>
    </row>
    <row r="32" spans="1:7" ht="45" customHeight="1" x14ac:dyDescent="0.2">
      <c r="A32" s="23" t="s">
        <v>32</v>
      </c>
      <c r="B32" s="22"/>
      <c r="C32" s="22"/>
      <c r="D32" s="22"/>
      <c r="E32" s="22"/>
      <c r="F32" s="22"/>
      <c r="G32" s="21"/>
    </row>
    <row r="33" spans="1:7" x14ac:dyDescent="0.2">
      <c r="A33" s="20"/>
      <c r="B33" s="19" t="s">
        <v>18</v>
      </c>
      <c r="C33" s="18"/>
      <c r="D33" s="18"/>
      <c r="E33" s="18"/>
      <c r="F33" s="17"/>
      <c r="G33" s="16" t="s">
        <v>17</v>
      </c>
    </row>
    <row r="34" spans="1:7" ht="22.5" x14ac:dyDescent="0.2">
      <c r="A34" s="15" t="s">
        <v>16</v>
      </c>
      <c r="B34" s="14" t="s">
        <v>15</v>
      </c>
      <c r="C34" s="14" t="s">
        <v>14</v>
      </c>
      <c r="D34" s="14" t="s">
        <v>13</v>
      </c>
      <c r="E34" s="14" t="s">
        <v>12</v>
      </c>
      <c r="F34" s="14" t="s">
        <v>11</v>
      </c>
      <c r="G34" s="13"/>
    </row>
    <row r="35" spans="1:7" x14ac:dyDescent="0.2">
      <c r="A35" s="12"/>
      <c r="B35" s="11">
        <v>1</v>
      </c>
      <c r="C35" s="11">
        <v>2</v>
      </c>
      <c r="D35" s="11" t="s">
        <v>10</v>
      </c>
      <c r="E35" s="11">
        <v>4</v>
      </c>
      <c r="F35" s="11">
        <v>5</v>
      </c>
      <c r="G35" s="11" t="s">
        <v>9</v>
      </c>
    </row>
    <row r="36" spans="1:7" x14ac:dyDescent="0.2">
      <c r="A36" s="10"/>
      <c r="B36" s="9"/>
      <c r="C36" s="9"/>
      <c r="D36" s="9"/>
      <c r="E36" s="9"/>
      <c r="F36" s="9"/>
      <c r="G36" s="9"/>
    </row>
    <row r="37" spans="1:7" ht="22.5" x14ac:dyDescent="0.2">
      <c r="A37" s="8" t="s">
        <v>8</v>
      </c>
      <c r="B37" s="7">
        <v>146471881</v>
      </c>
      <c r="C37" s="7">
        <v>0</v>
      </c>
      <c r="D37" s="7">
        <f>+B37-C37</f>
        <v>146471881</v>
      </c>
      <c r="E37" s="7">
        <f>+E15</f>
        <v>48883843.309999995</v>
      </c>
      <c r="F37" s="7">
        <f>+F15</f>
        <v>48334664.219999999</v>
      </c>
      <c r="G37" s="7">
        <f>+D37-E37</f>
        <v>97588037.689999998</v>
      </c>
    </row>
    <row r="38" spans="1:7" x14ac:dyDescent="0.2">
      <c r="A38" s="8"/>
      <c r="B38" s="7"/>
      <c r="C38" s="7"/>
      <c r="D38" s="7"/>
      <c r="E38" s="7"/>
      <c r="F38" s="7"/>
      <c r="G38" s="7"/>
    </row>
    <row r="39" spans="1:7" x14ac:dyDescent="0.2">
      <c r="A39" s="8" t="s">
        <v>7</v>
      </c>
      <c r="B39" s="7">
        <v>0</v>
      </c>
      <c r="C39" s="7">
        <v>0</v>
      </c>
      <c r="D39" s="7">
        <f>+B39-C39</f>
        <v>0</v>
      </c>
      <c r="E39" s="7">
        <v>0</v>
      </c>
      <c r="F39" s="7">
        <v>0</v>
      </c>
      <c r="G39" s="7">
        <f>+D39-E39</f>
        <v>0</v>
      </c>
    </row>
    <row r="40" spans="1:7" x14ac:dyDescent="0.2">
      <c r="A40" s="8"/>
      <c r="B40" s="7"/>
      <c r="C40" s="7"/>
      <c r="D40" s="7"/>
      <c r="E40" s="7"/>
      <c r="F40" s="7"/>
      <c r="G40" s="7"/>
    </row>
    <row r="41" spans="1:7" ht="22.5" x14ac:dyDescent="0.2">
      <c r="A41" s="8" t="s">
        <v>6</v>
      </c>
      <c r="B41" s="7">
        <v>0</v>
      </c>
      <c r="C41" s="7">
        <v>0</v>
      </c>
      <c r="D41" s="7">
        <f>+B41-C41</f>
        <v>0</v>
      </c>
      <c r="E41" s="7">
        <v>0</v>
      </c>
      <c r="F41" s="7">
        <v>0</v>
      </c>
      <c r="G41" s="7">
        <f>+D41-E41</f>
        <v>0</v>
      </c>
    </row>
    <row r="42" spans="1:7" x14ac:dyDescent="0.2">
      <c r="A42" s="8"/>
      <c r="B42" s="7"/>
      <c r="C42" s="7"/>
      <c r="D42" s="7"/>
      <c r="E42" s="7"/>
      <c r="F42" s="7"/>
      <c r="G42" s="7"/>
    </row>
    <row r="43" spans="1:7" ht="22.5" x14ac:dyDescent="0.2">
      <c r="A43" s="8" t="s">
        <v>5</v>
      </c>
      <c r="B43" s="7">
        <v>0</v>
      </c>
      <c r="C43" s="7">
        <v>0</v>
      </c>
      <c r="D43" s="7">
        <f>+B43-C43</f>
        <v>0</v>
      </c>
      <c r="E43" s="7">
        <v>0</v>
      </c>
      <c r="F43" s="7">
        <v>0</v>
      </c>
      <c r="G43" s="7">
        <f>+D43-E43</f>
        <v>0</v>
      </c>
    </row>
    <row r="44" spans="1:7" x14ac:dyDescent="0.2">
      <c r="A44" s="8"/>
      <c r="B44" s="7"/>
      <c r="C44" s="7"/>
      <c r="D44" s="7"/>
      <c r="E44" s="7"/>
      <c r="F44" s="7"/>
      <c r="G44" s="7"/>
    </row>
    <row r="45" spans="1:7" ht="22.5" x14ac:dyDescent="0.2">
      <c r="A45" s="8" t="s">
        <v>4</v>
      </c>
      <c r="B45" s="7">
        <v>0</v>
      </c>
      <c r="C45" s="7">
        <v>0</v>
      </c>
      <c r="D45" s="7">
        <f>+B45-C45</f>
        <v>0</v>
      </c>
      <c r="E45" s="7">
        <v>0</v>
      </c>
      <c r="F45" s="7">
        <v>0</v>
      </c>
      <c r="G45" s="7">
        <f>+D45-E45</f>
        <v>0</v>
      </c>
    </row>
    <row r="46" spans="1:7" x14ac:dyDescent="0.2">
      <c r="A46" s="8"/>
      <c r="B46" s="7"/>
      <c r="C46" s="7"/>
      <c r="D46" s="7"/>
      <c r="E46" s="7"/>
      <c r="F46" s="7"/>
      <c r="G46" s="7"/>
    </row>
    <row r="47" spans="1:7" ht="22.5" x14ac:dyDescent="0.2">
      <c r="A47" s="8" t="s">
        <v>3</v>
      </c>
      <c r="B47" s="7">
        <v>0</v>
      </c>
      <c r="C47" s="7">
        <v>0</v>
      </c>
      <c r="D47" s="7">
        <f>+B47-C47</f>
        <v>0</v>
      </c>
      <c r="E47" s="7">
        <v>0</v>
      </c>
      <c r="F47" s="7">
        <v>0</v>
      </c>
      <c r="G47" s="7">
        <f>+D47-E47</f>
        <v>0</v>
      </c>
    </row>
    <row r="48" spans="1:7" x14ac:dyDescent="0.2">
      <c r="A48" s="8"/>
      <c r="B48" s="7"/>
      <c r="C48" s="7"/>
      <c r="D48" s="7"/>
      <c r="E48" s="7"/>
      <c r="F48" s="7"/>
      <c r="G48" s="7"/>
    </row>
    <row r="49" spans="1:7" ht="22.5" x14ac:dyDescent="0.2">
      <c r="A49" s="8" t="s">
        <v>2</v>
      </c>
      <c r="B49" s="7">
        <v>0</v>
      </c>
      <c r="C49" s="7">
        <v>0</v>
      </c>
      <c r="D49" s="7">
        <f>+B49-C49</f>
        <v>0</v>
      </c>
      <c r="E49" s="7">
        <v>0</v>
      </c>
      <c r="F49" s="7">
        <v>0</v>
      </c>
      <c r="G49" s="7">
        <f>+D49-E49</f>
        <v>0</v>
      </c>
    </row>
    <row r="50" spans="1:7" x14ac:dyDescent="0.2">
      <c r="A50" s="6"/>
      <c r="B50" s="5"/>
      <c r="C50" s="5"/>
      <c r="D50" s="5"/>
      <c r="E50" s="5"/>
      <c r="F50" s="5"/>
      <c r="G50" s="5"/>
    </row>
    <row r="51" spans="1:7" x14ac:dyDescent="0.2">
      <c r="A51" s="4" t="s">
        <v>1</v>
      </c>
      <c r="B51" s="3">
        <f>+B37+B39+B41+B43+B45+B47+B49</f>
        <v>146471881</v>
      </c>
      <c r="C51" s="3">
        <f>+C37+C39+C41+C43+C45+C47+C49</f>
        <v>0</v>
      </c>
      <c r="D51" s="3">
        <f>+D37+D39+D41+D43+D45+D47+D49</f>
        <v>146471881</v>
      </c>
      <c r="E51" s="3">
        <f>+E37+E39+E41+E43+E45+E47+E49</f>
        <v>48883843.309999995</v>
      </c>
      <c r="F51" s="3">
        <f>+F37+F39+F41+F43+F45+F47+F49</f>
        <v>48334664.219999999</v>
      </c>
      <c r="G51" s="3">
        <f>+G37+G39+G41+G43+G45+G47+G49</f>
        <v>97588037.689999998</v>
      </c>
    </row>
    <row r="54" spans="1:7" ht="12.75" x14ac:dyDescent="0.2">
      <c r="A54" s="2" t="s">
        <v>0</v>
      </c>
    </row>
  </sheetData>
  <sheetProtection formatCells="0" formatColumns="0" formatRows="0" insertRows="0" deleteRows="0" autoFilter="0"/>
  <mergeCells count="6">
    <mergeCell ref="A1:G1"/>
    <mergeCell ref="G3:G4"/>
    <mergeCell ref="A18:G18"/>
    <mergeCell ref="G20:G21"/>
    <mergeCell ref="A32:G32"/>
    <mergeCell ref="G33:G34"/>
  </mergeCells>
  <printOptions horizontalCentered="1"/>
  <pageMargins left="0.19685039370078741" right="0.19685039370078741" top="0.39370078740157483" bottom="0.3937007874015748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2022-11-29T15:44:15Z</cp:lastPrinted>
  <dcterms:created xsi:type="dcterms:W3CDTF">2022-11-29T15:41:04Z</dcterms:created>
  <dcterms:modified xsi:type="dcterms:W3CDTF">2022-11-29T15:45:13Z</dcterms:modified>
</cp:coreProperties>
</file>